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G2N" sheetId="1" state="visible" r:id="rId1"/>
    <sheet xmlns:r="http://schemas.openxmlformats.org/officeDocument/2006/relationships" name="Waterfall (FY)" sheetId="2" state="visible" r:id="rId2"/>
    <sheet xmlns:r="http://schemas.openxmlformats.org/officeDocument/2006/relationships"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i val="1"/>
      <color rgb="00666F8F"/>
    </font>
    <font>
      <color rgb="00C0392B"/>
    </font>
    <font>
      <b val="1"/>
      <sz val="11"/>
    </font>
    <font>
      <b val="1"/>
      <sz val="14"/>
    </font>
    <font>
      <i val="1"/>
      <color rgb="00666F8F"/>
    </font>
  </fonts>
  <fills count="4">
    <fill>
      <patternFill/>
    </fill>
    <fill>
      <patternFill patternType="gray125"/>
    </fill>
    <fill>
      <patternFill patternType="solid">
        <fgColor rgb="001F2544"/>
      </patternFill>
    </fill>
    <fill>
      <patternFill patternType="solid">
        <fgColor rgb="00F6F7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0" fontId="3" fillId="0" borderId="0" pivotButton="0" quotePrefix="0" xfId="0"/>
    <xf numFmtId="3" fontId="4" fillId="0" borderId="0" pivotButton="0" quotePrefix="0" xfId="0"/>
    <xf numFmtId="0" fontId="5" fillId="3" borderId="0" pivotButton="0" quotePrefix="0" xfId="0"/>
    <xf numFmtId="3" fontId="0" fillId="3" borderId="0" pivotButton="0" quotePrefix="0" xfId="0"/>
    <xf numFmtId="3" fontId="5" fillId="3" borderId="0" pivotButton="0" quotePrefix="0" xfId="0"/>
    <xf numFmtId="164" fontId="0" fillId="3" borderId="0" pivotButton="0" quotePrefix="0" xfId="0"/>
    <xf numFmtId="164" fontId="5" fillId="3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Gross-to-Net (full year)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'Waterfall (FY)'!C1</f>
            </strRef>
          </tx>
          <spPr>
            <a:noFill xmlns:a="http://schemas.openxmlformats.org/drawingml/2006/main"/>
            <a:ln xmlns:a="http://schemas.openxmlformats.org/drawingml/2006/main">
              <a:noFill/>
              <a:prstDash val="solid"/>
            </a:ln>
          </spPr>
          <cat>
            <numRef>
              <f>'Waterfall (FY)'!$A$2:$A$7</f>
            </numRef>
          </cat>
          <val>
            <numRef>
              <f>'Waterfall (FY)'!$C$2:$C$7</f>
            </numRef>
          </val>
        </ser>
        <ser>
          <idx val="1"/>
          <order val="1"/>
          <tx>
            <strRef>
              <f>'Waterfall (FY)'!D1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numRef>
              <f>'Waterfall (FY)'!$A$2:$A$7</f>
            </numRef>
          </cat>
          <val>
            <numRef>
              <f>'Waterfall (FY)'!$D$2:$D$7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</cols>
  <sheetData>
    <row r="1">
      <c r="A1" s="1" t="inlineStr">
        <is>
          <t>Line</t>
        </is>
      </c>
      <c r="B1" s="2" t="inlineStr">
        <is>
          <t>Jan</t>
        </is>
      </c>
      <c r="C1" s="2" t="inlineStr">
        <is>
          <t>Feb</t>
        </is>
      </c>
      <c r="D1" s="2" t="inlineStr">
        <is>
          <t>Mar</t>
        </is>
      </c>
      <c r="E1" s="2" t="inlineStr">
        <is>
          <t>Apr</t>
        </is>
      </c>
      <c r="F1" s="2" t="inlineStr">
        <is>
          <t>May</t>
        </is>
      </c>
      <c r="G1" s="2" t="inlineStr">
        <is>
          <t>Jun</t>
        </is>
      </c>
      <c r="H1" s="2" t="inlineStr">
        <is>
          <t>Jul</t>
        </is>
      </c>
      <c r="I1" s="2" t="inlineStr">
        <is>
          <t>Aug</t>
        </is>
      </c>
      <c r="J1" s="2" t="inlineStr">
        <is>
          <t>Sep</t>
        </is>
      </c>
      <c r="K1" s="2" t="inlineStr">
        <is>
          <t>Oct</t>
        </is>
      </c>
      <c r="L1" s="2" t="inlineStr">
        <is>
          <t>Nov</t>
        </is>
      </c>
      <c r="M1" s="2" t="inlineStr">
        <is>
          <t>Dec</t>
        </is>
      </c>
      <c r="N1" s="2" t="inlineStr">
        <is>
          <t>FY</t>
        </is>
      </c>
    </row>
    <row r="2">
      <c r="A2" t="inlineStr">
        <is>
          <t>Gross sales</t>
        </is>
      </c>
      <c r="B2" s="3" t="n">
        <v>832000</v>
      </c>
      <c r="C2" s="3" t="n">
        <v>815000</v>
      </c>
      <c r="D2" s="3" t="n">
        <v>870000</v>
      </c>
      <c r="E2" s="3" t="n">
        <v>905000</v>
      </c>
      <c r="F2" s="3" t="n">
        <v>890000</v>
      </c>
      <c r="G2" s="3" t="n">
        <v>872000</v>
      </c>
      <c r="H2" s="3" t="n">
        <v>851000</v>
      </c>
      <c r="I2" s="3" t="n">
        <v>838000</v>
      </c>
      <c r="J2" s="3" t="n">
        <v>897000</v>
      </c>
      <c r="K2" s="3" t="n">
        <v>934000</v>
      </c>
      <c r="L2" s="3" t="n">
        <v>968000</v>
      </c>
      <c r="M2" s="3" t="n">
        <v>1012000</v>
      </c>
      <c r="N2" s="4">
        <f>SUM(B2:M2)</f>
        <v/>
      </c>
    </row>
    <row r="3">
      <c r="A3" s="5" t="inlineStr">
        <is>
          <t>On-invoice</t>
        </is>
      </c>
    </row>
    <row r="4">
      <c r="A4" t="inlineStr">
        <is>
          <t>Rebates</t>
        </is>
      </c>
      <c r="B4" s="6" t="n">
        <v>-33000</v>
      </c>
      <c r="C4" s="6" t="n">
        <v>-32000</v>
      </c>
      <c r="D4" s="6" t="n">
        <v>-35000</v>
      </c>
      <c r="E4" s="6" t="n">
        <v>-36000</v>
      </c>
      <c r="F4" s="6" t="n">
        <v>-35000</v>
      </c>
      <c r="G4" s="6" t="n">
        <v>-35000</v>
      </c>
      <c r="H4" s="6" t="n">
        <v>-34000</v>
      </c>
      <c r="I4" s="6" t="n">
        <v>-33000</v>
      </c>
      <c r="J4" s="6" t="n">
        <v>-36000</v>
      </c>
      <c r="K4" s="6" t="n">
        <v>-37000</v>
      </c>
      <c r="L4" s="6" t="n">
        <v>-39000</v>
      </c>
      <c r="M4" s="6" t="n">
        <v>-40000</v>
      </c>
      <c r="N4" s="4">
        <f>SUM(B4:M4)</f>
        <v/>
      </c>
    </row>
    <row r="5">
      <c r="A5" t="inlineStr">
        <is>
          <t>Promo discounts</t>
        </is>
      </c>
      <c r="B5" s="6" t="n">
        <v>-25000</v>
      </c>
      <c r="C5" s="6" t="n">
        <v>-21000</v>
      </c>
      <c r="D5" s="6" t="n">
        <v>-29000</v>
      </c>
      <c r="E5" s="6" t="n">
        <v>-33000</v>
      </c>
      <c r="F5" s="6" t="n">
        <v>-31000</v>
      </c>
      <c r="G5" s="6" t="n">
        <v>-26000</v>
      </c>
      <c r="H5" s="6" t="n">
        <v>-24000</v>
      </c>
      <c r="I5" s="6" t="n">
        <v>-22000</v>
      </c>
      <c r="J5" s="6" t="n">
        <v>-31000</v>
      </c>
      <c r="K5" s="6" t="n">
        <v>-36000</v>
      </c>
      <c r="L5" s="6" t="n">
        <v>-41000</v>
      </c>
      <c r="M5" s="6" t="n">
        <v>-48000</v>
      </c>
      <c r="N5" s="4">
        <f>SUM(B5:M5)</f>
        <v/>
      </c>
    </row>
    <row r="6">
      <c r="A6" s="7" t="inlineStr">
        <is>
          <t>On-invoice deductions</t>
        </is>
      </c>
      <c r="B6" s="8">
        <f>SUM(B3:INDEX(B:B,ROW()-1))</f>
        <v/>
      </c>
      <c r="C6" s="8">
        <f>SUM(C3:INDEX(C:C,ROW()-1))</f>
        <v/>
      </c>
      <c r="D6" s="8">
        <f>SUM(D3:INDEX(D:D,ROW()-1))</f>
        <v/>
      </c>
      <c r="E6" s="8">
        <f>SUM(E3:INDEX(E:E,ROW()-1))</f>
        <v/>
      </c>
      <c r="F6" s="8">
        <f>SUM(F3:INDEX(F:F,ROW()-1))</f>
        <v/>
      </c>
      <c r="G6" s="8">
        <f>SUM(G3:INDEX(G:G,ROW()-1))</f>
        <v/>
      </c>
      <c r="H6" s="8">
        <f>SUM(H3:INDEX(H:H,ROW()-1))</f>
        <v/>
      </c>
      <c r="I6" s="8">
        <f>SUM(I3:INDEX(I:I,ROW()-1))</f>
        <v/>
      </c>
      <c r="J6" s="8">
        <f>SUM(J3:INDEX(J:J,ROW()-1))</f>
        <v/>
      </c>
      <c r="K6" s="8">
        <f>SUM(K3:INDEX(K:K,ROW()-1))</f>
        <v/>
      </c>
      <c r="L6" s="8">
        <f>SUM(L3:INDEX(L:L,ROW()-1))</f>
        <v/>
      </c>
      <c r="M6" s="8">
        <f>SUM(M3:INDEX(M:M,ROW()-1))</f>
        <v/>
      </c>
      <c r="N6" s="9">
        <f>SUM(B6:M6)</f>
        <v/>
      </c>
    </row>
    <row r="7">
      <c r="A7" s="5" t="inlineStr">
        <is>
          <t>Off-invoice</t>
        </is>
      </c>
    </row>
    <row r="8">
      <c r="A8" t="inlineStr">
        <is>
          <t>Trade terms</t>
        </is>
      </c>
      <c r="B8" s="6" t="n">
        <v>-17000</v>
      </c>
      <c r="C8" s="6" t="n">
        <v>-16000</v>
      </c>
      <c r="D8" s="6" t="n">
        <v>-17000</v>
      </c>
      <c r="E8" s="6" t="n">
        <v>-18000</v>
      </c>
      <c r="F8" s="6" t="n">
        <v>-18000</v>
      </c>
      <c r="G8" s="6" t="n">
        <v>-17000</v>
      </c>
      <c r="H8" s="6" t="n">
        <v>-17000</v>
      </c>
      <c r="I8" s="6" t="n">
        <v>-17000</v>
      </c>
      <c r="J8" s="6" t="n">
        <v>-18000</v>
      </c>
      <c r="K8" s="6" t="n">
        <v>-19000</v>
      </c>
      <c r="L8" s="6" t="n">
        <v>-19000</v>
      </c>
      <c r="M8" s="6" t="n">
        <v>-20000</v>
      </c>
      <c r="N8" s="4">
        <f>SUM(B8:M8)</f>
        <v/>
      </c>
    </row>
    <row r="9">
      <c r="A9" t="inlineStr">
        <is>
          <t>Volume rebates</t>
        </is>
      </c>
      <c r="B9" s="6" t="n">
        <v>-8000</v>
      </c>
      <c r="C9" s="6" t="n">
        <v>-8000</v>
      </c>
      <c r="D9" s="6" t="n">
        <v>-9000</v>
      </c>
      <c r="E9" s="6" t="n">
        <v>-9000</v>
      </c>
      <c r="F9" s="6" t="n">
        <v>-9000</v>
      </c>
      <c r="G9" s="6" t="n">
        <v>-9000</v>
      </c>
      <c r="H9" s="6" t="n">
        <v>-8000</v>
      </c>
      <c r="I9" s="6" t="n">
        <v>-8000</v>
      </c>
      <c r="J9" s="6" t="n">
        <v>-9000</v>
      </c>
      <c r="K9" s="6" t="n">
        <v>-9000</v>
      </c>
      <c r="L9" s="6" t="n">
        <v>-10000</v>
      </c>
      <c r="M9" s="6" t="n">
        <v>-10000</v>
      </c>
      <c r="N9" s="4">
        <f>SUM(B9:M9)</f>
        <v/>
      </c>
    </row>
    <row r="10">
      <c r="A10" s="7" t="inlineStr">
        <is>
          <t>Off-invoice deductions</t>
        </is>
      </c>
      <c r="B10" s="8">
        <f>SUM(B7:INDEX(B:B,ROW()-1))</f>
        <v/>
      </c>
      <c r="C10" s="8">
        <f>SUM(C7:INDEX(C:C,ROW()-1))</f>
        <v/>
      </c>
      <c r="D10" s="8">
        <f>SUM(D7:INDEX(D:D,ROW()-1))</f>
        <v/>
      </c>
      <c r="E10" s="8">
        <f>SUM(E7:INDEX(E:E,ROW()-1))</f>
        <v/>
      </c>
      <c r="F10" s="8">
        <f>SUM(F7:INDEX(F:F,ROW()-1))</f>
        <v/>
      </c>
      <c r="G10" s="8">
        <f>SUM(G7:INDEX(G:G,ROW()-1))</f>
        <v/>
      </c>
      <c r="H10" s="8">
        <f>SUM(H7:INDEX(H:H,ROW()-1))</f>
        <v/>
      </c>
      <c r="I10" s="8">
        <f>SUM(I7:INDEX(I:I,ROW()-1))</f>
        <v/>
      </c>
      <c r="J10" s="8">
        <f>SUM(J7:INDEX(J:J,ROW()-1))</f>
        <v/>
      </c>
      <c r="K10" s="8">
        <f>SUM(K7:INDEX(K:K,ROW()-1))</f>
        <v/>
      </c>
      <c r="L10" s="8">
        <f>SUM(L7:INDEX(L:L,ROW()-1))</f>
        <v/>
      </c>
      <c r="M10" s="8">
        <f>SUM(M7:INDEX(M:M,ROW()-1))</f>
        <v/>
      </c>
      <c r="N10" s="9">
        <f>SUM(B10:M10)</f>
        <v/>
      </c>
    </row>
    <row r="11">
      <c r="A11" s="7" t="inlineStr">
        <is>
          <t>Net sales</t>
        </is>
      </c>
      <c r="B11" s="8">
        <f>B2+B6+B10</f>
        <v/>
      </c>
      <c r="C11" s="8">
        <f>C2+C6+C10</f>
        <v/>
      </c>
      <c r="D11" s="8">
        <f>D2+D6+D10</f>
        <v/>
      </c>
      <c r="E11" s="8">
        <f>E2+E6+E10</f>
        <v/>
      </c>
      <c r="F11" s="8">
        <f>F2+F6+F10</f>
        <v/>
      </c>
      <c r="G11" s="8">
        <f>G2+G6+G10</f>
        <v/>
      </c>
      <c r="H11" s="8">
        <f>H2+H6+H10</f>
        <v/>
      </c>
      <c r="I11" s="8">
        <f>I2+I6+I10</f>
        <v/>
      </c>
      <c r="J11" s="8">
        <f>J2+J6+J10</f>
        <v/>
      </c>
      <c r="K11" s="8">
        <f>K2+K6+K10</f>
        <v/>
      </c>
      <c r="L11" s="8">
        <f>L2+L6+L10</f>
        <v/>
      </c>
      <c r="M11" s="8">
        <f>M2+M6+M10</f>
        <v/>
      </c>
      <c r="N11" s="9">
        <f>SUM(B11:M11)</f>
        <v/>
      </c>
    </row>
    <row r="12">
      <c r="A12" t="inlineStr">
        <is>
          <t>Cost of goods sold</t>
        </is>
      </c>
      <c r="B12" s="6" t="n">
        <v>-449000</v>
      </c>
      <c r="C12" s="6" t="n">
        <v>-440000</v>
      </c>
      <c r="D12" s="6" t="n">
        <v>-470000</v>
      </c>
      <c r="E12" s="6" t="n">
        <v>-489000</v>
      </c>
      <c r="F12" s="6" t="n">
        <v>-481000</v>
      </c>
      <c r="G12" s="6" t="n">
        <v>-471000</v>
      </c>
      <c r="H12" s="6" t="n">
        <v>-460000</v>
      </c>
      <c r="I12" s="6" t="n">
        <v>-453000</v>
      </c>
      <c r="J12" s="6" t="n">
        <v>-484000</v>
      </c>
      <c r="K12" s="6" t="n">
        <v>-504000</v>
      </c>
      <c r="L12" s="6" t="n">
        <v>-523000</v>
      </c>
      <c r="M12" s="6" t="n">
        <v>-546000</v>
      </c>
      <c r="N12" s="4">
        <f>SUM(B12:M12)</f>
        <v/>
      </c>
    </row>
    <row r="13">
      <c r="A13" s="7" t="inlineStr">
        <is>
          <t>Gross profit</t>
        </is>
      </c>
      <c r="B13" s="8">
        <f>B11+B12</f>
        <v/>
      </c>
      <c r="C13" s="8">
        <f>C11+C12</f>
        <v/>
      </c>
      <c r="D13" s="8">
        <f>D11+D12</f>
        <v/>
      </c>
      <c r="E13" s="8">
        <f>E11+E12</f>
        <v/>
      </c>
      <c r="F13" s="8">
        <f>F11+F12</f>
        <v/>
      </c>
      <c r="G13" s="8">
        <f>G11+G12</f>
        <v/>
      </c>
      <c r="H13" s="8">
        <f>H11+H12</f>
        <v/>
      </c>
      <c r="I13" s="8">
        <f>I11+I12</f>
        <v/>
      </c>
      <c r="J13" s="8">
        <f>J11+J12</f>
        <v/>
      </c>
      <c r="K13" s="8">
        <f>K11+K12</f>
        <v/>
      </c>
      <c r="L13" s="8">
        <f>L11+L12</f>
        <v/>
      </c>
      <c r="M13" s="8">
        <f>M11+M12</f>
        <v/>
      </c>
      <c r="N13" s="9">
        <f>SUM(B13:M13)</f>
        <v/>
      </c>
    </row>
    <row r="14">
      <c r="A14" s="7" t="inlineStr">
        <is>
          <t>Gross margin %</t>
        </is>
      </c>
      <c r="B14" s="10">
        <f>B13/B11</f>
        <v/>
      </c>
      <c r="C14" s="10">
        <f>C13/C11</f>
        <v/>
      </c>
      <c r="D14" s="10">
        <f>D13/D11</f>
        <v/>
      </c>
      <c r="E14" s="10">
        <f>E13/E11</f>
        <v/>
      </c>
      <c r="F14" s="10">
        <f>F13/F11</f>
        <v/>
      </c>
      <c r="G14" s="10">
        <f>G13/G11</f>
        <v/>
      </c>
      <c r="H14" s="10">
        <f>H13/H11</f>
        <v/>
      </c>
      <c r="I14" s="10">
        <f>I13/I11</f>
        <v/>
      </c>
      <c r="J14" s="10">
        <f>J13/J11</f>
        <v/>
      </c>
      <c r="K14" s="10">
        <f>K13/K11</f>
        <v/>
      </c>
      <c r="L14" s="10">
        <f>L13/L11</f>
        <v/>
      </c>
      <c r="M14" s="10">
        <f>M13/M11</f>
        <v/>
      </c>
      <c r="N14" s="11">
        <f>N13/N11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Step</t>
        </is>
      </c>
      <c r="B1" s="2" t="inlineStr">
        <is>
          <t>FY amount</t>
        </is>
      </c>
      <c r="C1" s="2" t="inlineStr">
        <is>
          <t>Base</t>
        </is>
      </c>
      <c r="D1" s="2" t="inlineStr">
        <is>
          <t>Bar</t>
        </is>
      </c>
    </row>
    <row r="2">
      <c r="A2" t="inlineStr">
        <is>
          <t>Gross sales</t>
        </is>
      </c>
      <c r="B2" s="3">
        <f>'Monthly G2N'!N2</f>
        <v/>
      </c>
      <c r="C2" s="3">
        <f>0</f>
        <v/>
      </c>
      <c r="D2" s="3">
        <f>B2</f>
        <v/>
      </c>
    </row>
    <row r="3">
      <c r="A3" t="inlineStr">
        <is>
          <t>On-invoice deductions</t>
        </is>
      </c>
      <c r="B3" s="3">
        <f>'Monthly G2N'!N6</f>
        <v/>
      </c>
      <c r="C3" s="3">
        <f>B2+B3</f>
        <v/>
      </c>
      <c r="D3" s="3">
        <f>-B3</f>
        <v/>
      </c>
    </row>
    <row r="4">
      <c r="A4" t="inlineStr">
        <is>
          <t>Off-invoice deductions</t>
        </is>
      </c>
      <c r="B4" s="3">
        <f>'Monthly G2N'!N10</f>
        <v/>
      </c>
      <c r="C4" s="3">
        <f>B2+B3+B4</f>
        <v/>
      </c>
      <c r="D4" s="3">
        <f>-B4</f>
        <v/>
      </c>
    </row>
    <row r="5">
      <c r="A5" t="inlineStr">
        <is>
          <t>Net sales</t>
        </is>
      </c>
      <c r="B5" s="3">
        <f>'Monthly G2N'!N11</f>
        <v/>
      </c>
      <c r="C5" s="3">
        <f>0</f>
        <v/>
      </c>
      <c r="D5" s="3">
        <f>B5</f>
        <v/>
      </c>
    </row>
    <row r="6">
      <c r="A6" t="inlineStr">
        <is>
          <t>Cost of goods sold</t>
        </is>
      </c>
      <c r="B6" s="3">
        <f>'Monthly G2N'!N12</f>
        <v/>
      </c>
      <c r="C6" s="3">
        <f>B5+B6</f>
        <v/>
      </c>
      <c r="D6" s="3">
        <f>-B6</f>
        <v/>
      </c>
    </row>
    <row r="7">
      <c r="A7" t="inlineStr">
        <is>
          <t>Gross profit</t>
        </is>
      </c>
      <c r="B7" s="3">
        <f>'Monthly G2N'!N13</f>
        <v/>
      </c>
      <c r="C7" s="3">
        <f>0</f>
        <v/>
      </c>
      <c r="D7" s="3">
        <f>B7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Gross-to-Net waterfall — how to use this</t>
        </is>
      </c>
    </row>
    <row r="3">
      <c r="A3" s="13" t="inlineStr">
        <is>
          <t>1. Replace the sample numbers on "Monthly G2N" with your own. Deductions are entered as negatives.</t>
        </is>
      </c>
    </row>
    <row r="4">
      <c r="A4" s="13" t="inlineStr">
        <is>
          <t>2. Everything in a grey row is computed — do not type over it: on-invoice, off-invoice, net sales, gross profit and margin all carry live formulas, and the FY column sums the year.</t>
        </is>
      </c>
    </row>
    <row r="5">
      <c r="A5" s="13" t="inlineStr">
        <is>
          <t>3. "Waterfall (FY)" reads the annual totals and draws the waterfall; columns C and D only position the bars, so do not type over them. It updates by itself.</t>
        </is>
      </c>
    </row>
    <row r="6">
      <c r="A6" s="13" t="inlineStr">
        <is>
          <t>Line meanings: Rebates = contractual customer rebates settled on invoice. Promo discounts = price reductions for promotions. Trade terms = below-the-line trade spend settled off invoice. Volume rebates = volume- or value-based rebates settled off invoice.</t>
        </is>
      </c>
    </row>
    <row r="7">
      <c r="A7" s="13" t="inlineStr">
        <is>
          <t>Adapt freely: insert new lines anywhere between a section heading and its subtotal and the subtotal picks them up; rename lines to your own chart of deductions.</t>
        </is>
      </c>
    </row>
    <row r="10">
      <c r="A10" s="14" t="inlineStr">
        <is>
          <t>Made by Bistrina (bistrina.eu), which builds this analysis into live systems on your own data: write to support@bistrina.eu.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Bistrina</dc:creator>
  <dcterms:created xmlns:dcterms="http://purl.org/dc/terms/" xmlns:xsi="http://www.w3.org/2001/XMLSchema-instance" xsi:type="dcterms:W3CDTF">2026-09-27T10:23:59Z</dcterms:created>
  <dcterms:modified xmlns:dcterms="http://purl.org/dc/terms/" xmlns:xsi="http://www.w3.org/2001/XMLSchema-instance" xsi:type="dcterms:W3CDTF">2026-09-27T10:23:59Z</dcterms:modified>
</cp:coreProperties>
</file>